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60" windowWidth="15576" windowHeight="9336"/>
  </bookViews>
  <sheets>
    <sheet name="Sheet1" sheetId="2" r:id="rId1"/>
  </sheets>
  <definedNames>
    <definedName name="_xlnm.Print_Titles" localSheetId="0">Sheet1!$4:$4</definedName>
  </definedNames>
  <calcPr calcId="144525"/>
</workbook>
</file>

<file path=xl/calcChain.xml><?xml version="1.0" encoding="utf-8"?>
<calcChain xmlns="http://schemas.openxmlformats.org/spreadsheetml/2006/main">
  <c r="F31" i="2" l="1"/>
  <c r="F21" i="2"/>
  <c r="F16" i="2"/>
  <c r="F23" i="2"/>
  <c r="F22" i="2" s="1"/>
  <c r="F24" i="2"/>
  <c r="F25" i="2"/>
  <c r="F27" i="2"/>
  <c r="F26" i="2" s="1"/>
  <c r="F28" i="2"/>
  <c r="F29" i="2"/>
  <c r="F30" i="2"/>
  <c r="F12" i="2"/>
  <c r="F13" i="2"/>
  <c r="F14" i="2"/>
  <c r="F15" i="2"/>
  <c r="F17" i="2"/>
  <c r="F18" i="2"/>
  <c r="F19" i="2"/>
  <c r="F20" i="2"/>
  <c r="F11" i="2"/>
  <c r="F10" i="2" s="1"/>
  <c r="F7" i="2"/>
  <c r="F8" i="2"/>
  <c r="F9" i="2"/>
  <c r="F6" i="2"/>
  <c r="F5" i="2" s="1"/>
</calcChain>
</file>

<file path=xl/sharedStrings.xml><?xml version="1.0" encoding="utf-8"?>
<sst xmlns="http://schemas.openxmlformats.org/spreadsheetml/2006/main" count="61" uniqueCount="36">
  <si>
    <t>TT</t>
  </si>
  <si>
    <t>Số lượng</t>
  </si>
  <si>
    <t>TỔNG CỘNG</t>
  </si>
  <si>
    <t>Phụ lục 1</t>
  </si>
  <si>
    <t>Tên phòng thực hành</t>
  </si>
  <si>
    <t>Xuất xứ</t>
  </si>
  <si>
    <t>Phòng thực hành công nghệ tự động hóa IoT, gồm:</t>
  </si>
  <si>
    <t>Đức</t>
  </si>
  <si>
    <t>Bộ thực hành MPS TS I4.0 đào tạo tích hợp</t>
  </si>
  <si>
    <t>Hệ thống MPS® 205 Advance I4.0 - Các nguyên lý cơ bản và nâng cao của công nghệ mới và cách mạng công nghiệp lần thứ 4</t>
  </si>
  <si>
    <t>Thiết bị Tự động và số hóa Iot Công nghiệp</t>
  </si>
  <si>
    <t>Bàn thực hành, phụ kiện thí nghiệm và máy vi tính</t>
  </si>
  <si>
    <t>Phòng thực hành Mạng truyền thông công nghiệp</t>
  </si>
  <si>
    <t>Bộ thiết bị thực hành mạng AS-i</t>
  </si>
  <si>
    <t>Bộ thiết bị thực hành mạng Industrial Ethernet</t>
  </si>
  <si>
    <t>Bộ thiết bị thực hành mạng Industrial IoT Gateways</t>
  </si>
  <si>
    <t>Bộ thiết bị thực hành mạng IO Link</t>
  </si>
  <si>
    <t>Bộ thiết bị thực hành mạng Profibus</t>
  </si>
  <si>
    <t>Bộ thiết bị thực hành mạng Profinet</t>
  </si>
  <si>
    <t>Bộ thiết bị thực hành mạng OPC UA</t>
  </si>
  <si>
    <t>Bộ thiết bị thực hành Wireless IoT</t>
  </si>
  <si>
    <t>Bộ thiết bị Industrial IoT Sensing</t>
  </si>
  <si>
    <t xml:space="preserve">Bộ thiết bị thực hành Giải pháp Industrial IoT và BigData </t>
  </si>
  <si>
    <t>Phòng thực hành khí nén –thủy lực</t>
  </si>
  <si>
    <t>Châu âu</t>
  </si>
  <si>
    <t>Thiết bị thực hành khí nén</t>
  </si>
  <si>
    <t>Thiết bị thực hành thủy lực</t>
  </si>
  <si>
    <t>Bàn thực hành và phụ kiện thí nghiệm, máy vi tính</t>
  </si>
  <si>
    <t>Phòng thực hành Hệ thống điện</t>
  </si>
  <si>
    <t>Hệ thống thực hành trạm phát điện, hòa đồng bộ máy phát điện</t>
  </si>
  <si>
    <t>Hệ thống thực hành trạm truyền tải, trạm phân phối và bảo vệ đường dây</t>
  </si>
  <si>
    <t>Hệ thống thực hành Trạm tiêu thụ, Quản lý năng lượng</t>
  </si>
  <si>
    <t>Hệ thực hành lưới điện Micro - Điều khiển các mạng điện độc lập</t>
  </si>
  <si>
    <t>Thành tiền (VNĐ)</t>
  </si>
  <si>
    <t>Đơn giá</t>
  </si>
  <si>
    <t>DANH MỤC THIẾT BỊ ĐỀ XUẤT ĐẦU TƯ 
NGHỀ ĐIỆN CÔNG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</si>
</sst>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3" fillId="0" borderId="0"/>
  </cellStyleXfs>
  <cellXfs count="13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3">
    <cellStyle name="Comma" xfId="1" builtinId="3"/>
    <cellStyle name="Ledger 17 x 11 in 2" xfId="2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tabSelected="1" workbookViewId="0">
      <selection activeCell="B27" sqref="B27"/>
    </sheetView>
  </sheetViews>
  <sheetFormatPr defaultRowHeight="14.4" x14ac:dyDescent="0.3"/>
  <cols>
    <col min="2" max="2" width="48.44140625" customWidth="1"/>
    <col min="3" max="3" width="13.44140625" customWidth="1"/>
    <col min="4" max="4" width="12.21875" customWidth="1"/>
    <col min="5" max="5" width="22" customWidth="1"/>
    <col min="6" max="6" width="24.109375" customWidth="1"/>
  </cols>
  <sheetData>
    <row r="1" spans="1:6" ht="59.4" customHeight="1" x14ac:dyDescent="0.3">
      <c r="A1" s="11" t="s">
        <v>35</v>
      </c>
      <c r="B1" s="12"/>
      <c r="C1" s="12"/>
      <c r="D1" s="12"/>
      <c r="E1" s="12"/>
      <c r="F1" s="12"/>
    </row>
    <row r="2" spans="1:6" x14ac:dyDescent="0.3">
      <c r="F2" s="10" t="s">
        <v>3</v>
      </c>
    </row>
    <row r="4" spans="1:6" ht="36" customHeight="1" x14ac:dyDescent="0.3">
      <c r="A4" s="1" t="s">
        <v>0</v>
      </c>
      <c r="B4" s="1" t="s">
        <v>4</v>
      </c>
      <c r="C4" s="1" t="s">
        <v>5</v>
      </c>
      <c r="D4" s="1" t="s">
        <v>1</v>
      </c>
      <c r="E4" s="1" t="s">
        <v>34</v>
      </c>
      <c r="F4" s="1" t="s">
        <v>33</v>
      </c>
    </row>
    <row r="5" spans="1:6" ht="37.799999999999997" customHeight="1" x14ac:dyDescent="0.3">
      <c r="A5" s="1">
        <v>1</v>
      </c>
      <c r="B5" s="2" t="s">
        <v>6</v>
      </c>
      <c r="C5" s="1" t="s">
        <v>7</v>
      </c>
      <c r="D5" s="1">
        <v>1</v>
      </c>
      <c r="E5" s="7">
        <v>20000000000</v>
      </c>
      <c r="F5" s="7">
        <f>SUM(F6:F9)</f>
        <v>20000000000</v>
      </c>
    </row>
    <row r="6" spans="1:6" ht="18" x14ac:dyDescent="0.3">
      <c r="A6" s="4">
        <v>1.1000000000000001</v>
      </c>
      <c r="B6" s="5" t="s">
        <v>8</v>
      </c>
      <c r="C6" s="4" t="s">
        <v>7</v>
      </c>
      <c r="D6" s="4">
        <v>1</v>
      </c>
      <c r="E6" s="8">
        <v>3000000000</v>
      </c>
      <c r="F6" s="8">
        <f>D6*E6</f>
        <v>3000000000</v>
      </c>
    </row>
    <row r="7" spans="1:6" ht="66" customHeight="1" x14ac:dyDescent="0.3">
      <c r="A7" s="4">
        <v>1.2</v>
      </c>
      <c r="B7" s="5" t="s">
        <v>9</v>
      </c>
      <c r="C7" s="4" t="s">
        <v>7</v>
      </c>
      <c r="D7" s="4">
        <v>1</v>
      </c>
      <c r="E7" s="8">
        <v>6600000000</v>
      </c>
      <c r="F7" s="8">
        <f t="shared" ref="F7:F9" si="0">D7*E7</f>
        <v>6600000000</v>
      </c>
    </row>
    <row r="8" spans="1:6" ht="18" x14ac:dyDescent="0.3">
      <c r="A8" s="4">
        <v>1.3</v>
      </c>
      <c r="B8" s="5" t="s">
        <v>10</v>
      </c>
      <c r="C8" s="4" t="s">
        <v>7</v>
      </c>
      <c r="D8" s="4">
        <v>1</v>
      </c>
      <c r="E8" s="8">
        <v>6400000000</v>
      </c>
      <c r="F8" s="8">
        <f t="shared" si="0"/>
        <v>6400000000</v>
      </c>
    </row>
    <row r="9" spans="1:6" ht="36" x14ac:dyDescent="0.3">
      <c r="A9" s="4">
        <v>1.4</v>
      </c>
      <c r="B9" s="5" t="s">
        <v>11</v>
      </c>
      <c r="C9" s="4" t="s">
        <v>7</v>
      </c>
      <c r="D9" s="4">
        <v>1</v>
      </c>
      <c r="E9" s="8">
        <v>4000000000</v>
      </c>
      <c r="F9" s="8">
        <f t="shared" si="0"/>
        <v>4000000000</v>
      </c>
    </row>
    <row r="10" spans="1:6" ht="34.799999999999997" x14ac:dyDescent="0.3">
      <c r="A10" s="1">
        <v>2</v>
      </c>
      <c r="B10" s="2" t="s">
        <v>12</v>
      </c>
      <c r="C10" s="1" t="s">
        <v>7</v>
      </c>
      <c r="D10" s="1">
        <v>2</v>
      </c>
      <c r="E10" s="1"/>
      <c r="F10" s="9">
        <f>SUM(F11:F21)</f>
        <v>30000000000</v>
      </c>
    </row>
    <row r="11" spans="1:6" ht="18" x14ac:dyDescent="0.3">
      <c r="A11" s="4">
        <v>2.1</v>
      </c>
      <c r="B11" s="6" t="s">
        <v>13</v>
      </c>
      <c r="C11" s="4" t="s">
        <v>7</v>
      </c>
      <c r="D11" s="4">
        <v>2</v>
      </c>
      <c r="E11" s="8">
        <v>1200000000</v>
      </c>
      <c r="F11" s="8">
        <f>D11*E11</f>
        <v>2400000000</v>
      </c>
    </row>
    <row r="12" spans="1:6" ht="36" x14ac:dyDescent="0.3">
      <c r="A12" s="4">
        <v>2.2000000000000002</v>
      </c>
      <c r="B12" s="6" t="s">
        <v>14</v>
      </c>
      <c r="C12" s="4" t="s">
        <v>7</v>
      </c>
      <c r="D12" s="4">
        <v>2</v>
      </c>
      <c r="E12" s="8">
        <v>1500000000</v>
      </c>
      <c r="F12" s="8">
        <f t="shared" ref="F12:F30" si="1">D12*E12</f>
        <v>3000000000</v>
      </c>
    </row>
    <row r="13" spans="1:6" ht="36" x14ac:dyDescent="0.3">
      <c r="A13" s="4">
        <v>2.2999999999999998</v>
      </c>
      <c r="B13" s="6" t="s">
        <v>15</v>
      </c>
      <c r="C13" s="4" t="s">
        <v>7</v>
      </c>
      <c r="D13" s="4">
        <v>2</v>
      </c>
      <c r="E13" s="8">
        <v>900000000</v>
      </c>
      <c r="F13" s="8">
        <f t="shared" si="1"/>
        <v>1800000000</v>
      </c>
    </row>
    <row r="14" spans="1:6" ht="18" x14ac:dyDescent="0.3">
      <c r="A14" s="4">
        <v>2.4</v>
      </c>
      <c r="B14" s="6" t="s">
        <v>16</v>
      </c>
      <c r="C14" s="4" t="s">
        <v>7</v>
      </c>
      <c r="D14" s="4">
        <v>2</v>
      </c>
      <c r="E14" s="8">
        <v>1425000000</v>
      </c>
      <c r="F14" s="8">
        <f t="shared" si="1"/>
        <v>2850000000</v>
      </c>
    </row>
    <row r="15" spans="1:6" ht="18" x14ac:dyDescent="0.3">
      <c r="A15" s="4">
        <v>2.5</v>
      </c>
      <c r="B15" s="6" t="s">
        <v>17</v>
      </c>
      <c r="C15" s="4" t="s">
        <v>7</v>
      </c>
      <c r="D15" s="4">
        <v>2</v>
      </c>
      <c r="E15" s="8">
        <v>1600000000</v>
      </c>
      <c r="F15" s="8">
        <f t="shared" si="1"/>
        <v>3200000000</v>
      </c>
    </row>
    <row r="16" spans="1:6" ht="18" x14ac:dyDescent="0.3">
      <c r="A16" s="4">
        <v>2.6</v>
      </c>
      <c r="B16" s="6" t="s">
        <v>18</v>
      </c>
      <c r="C16" s="4" t="s">
        <v>7</v>
      </c>
      <c r="D16" s="4">
        <v>2</v>
      </c>
      <c r="E16" s="8">
        <v>1800000000</v>
      </c>
      <c r="F16" s="8">
        <f t="shared" si="1"/>
        <v>3600000000</v>
      </c>
    </row>
    <row r="17" spans="1:6" ht="18" x14ac:dyDescent="0.3">
      <c r="A17" s="4">
        <v>2.7</v>
      </c>
      <c r="B17" s="6" t="s">
        <v>19</v>
      </c>
      <c r="C17" s="4" t="s">
        <v>7</v>
      </c>
      <c r="D17" s="4">
        <v>2</v>
      </c>
      <c r="E17" s="8">
        <v>1300000000</v>
      </c>
      <c r="F17" s="8">
        <f t="shared" si="1"/>
        <v>2600000000</v>
      </c>
    </row>
    <row r="18" spans="1:6" ht="18" x14ac:dyDescent="0.3">
      <c r="A18" s="4">
        <v>2.8</v>
      </c>
      <c r="B18" s="6" t="s">
        <v>20</v>
      </c>
      <c r="C18" s="4" t="s">
        <v>7</v>
      </c>
      <c r="D18" s="4">
        <v>2</v>
      </c>
      <c r="E18" s="8">
        <v>1600000000</v>
      </c>
      <c r="F18" s="8">
        <f t="shared" si="1"/>
        <v>3200000000</v>
      </c>
    </row>
    <row r="19" spans="1:6" ht="18" x14ac:dyDescent="0.3">
      <c r="A19" s="4">
        <v>2.9</v>
      </c>
      <c r="B19" s="6" t="s">
        <v>21</v>
      </c>
      <c r="C19" s="4" t="s">
        <v>7</v>
      </c>
      <c r="D19" s="4">
        <v>2</v>
      </c>
      <c r="E19" s="8">
        <v>825000000</v>
      </c>
      <c r="F19" s="8">
        <f t="shared" si="1"/>
        <v>1650000000</v>
      </c>
    </row>
    <row r="20" spans="1:6" ht="36" x14ac:dyDescent="0.3">
      <c r="A20" s="4">
        <v>2.1</v>
      </c>
      <c r="B20" s="6" t="s">
        <v>22</v>
      </c>
      <c r="C20" s="4" t="s">
        <v>7</v>
      </c>
      <c r="D20" s="4">
        <v>2</v>
      </c>
      <c r="E20" s="8">
        <v>850000000</v>
      </c>
      <c r="F20" s="8">
        <f t="shared" si="1"/>
        <v>1700000000</v>
      </c>
    </row>
    <row r="21" spans="1:6" ht="36" x14ac:dyDescent="0.3">
      <c r="A21" s="4">
        <v>2.11</v>
      </c>
      <c r="B21" s="6" t="s">
        <v>11</v>
      </c>
      <c r="C21" s="4" t="s">
        <v>7</v>
      </c>
      <c r="D21" s="4">
        <v>2</v>
      </c>
      <c r="E21" s="8">
        <v>2000000000</v>
      </c>
      <c r="F21" s="8">
        <f t="shared" si="1"/>
        <v>4000000000</v>
      </c>
    </row>
    <row r="22" spans="1:6" ht="17.399999999999999" x14ac:dyDescent="0.3">
      <c r="A22" s="1">
        <v>3</v>
      </c>
      <c r="B22" s="2" t="s">
        <v>23</v>
      </c>
      <c r="C22" s="1" t="s">
        <v>24</v>
      </c>
      <c r="D22" s="1">
        <v>2</v>
      </c>
      <c r="E22" s="1"/>
      <c r="F22" s="7">
        <f>SUM(F23:F25)</f>
        <v>10000000000</v>
      </c>
    </row>
    <row r="23" spans="1:6" ht="18" x14ac:dyDescent="0.3">
      <c r="A23" s="4">
        <v>3.1</v>
      </c>
      <c r="B23" s="6" t="s">
        <v>25</v>
      </c>
      <c r="C23" s="4" t="s">
        <v>24</v>
      </c>
      <c r="D23" s="4">
        <v>2</v>
      </c>
      <c r="E23" s="8">
        <v>1700000000</v>
      </c>
      <c r="F23" s="8">
        <f t="shared" si="1"/>
        <v>3400000000</v>
      </c>
    </row>
    <row r="24" spans="1:6" ht="18" x14ac:dyDescent="0.3">
      <c r="A24" s="4">
        <v>3.2</v>
      </c>
      <c r="B24" s="6" t="s">
        <v>26</v>
      </c>
      <c r="C24" s="4" t="s">
        <v>24</v>
      </c>
      <c r="D24" s="4">
        <v>2</v>
      </c>
      <c r="E24" s="8">
        <v>2300000000</v>
      </c>
      <c r="F24" s="8">
        <f t="shared" si="1"/>
        <v>4600000000</v>
      </c>
    </row>
    <row r="25" spans="1:6" ht="36" x14ac:dyDescent="0.3">
      <c r="A25" s="4">
        <v>3.3</v>
      </c>
      <c r="B25" s="6" t="s">
        <v>27</v>
      </c>
      <c r="C25" s="4" t="s">
        <v>24</v>
      </c>
      <c r="D25" s="4">
        <v>2</v>
      </c>
      <c r="E25" s="8">
        <v>1000000000</v>
      </c>
      <c r="F25" s="8">
        <f t="shared" si="1"/>
        <v>2000000000</v>
      </c>
    </row>
    <row r="26" spans="1:6" ht="17.399999999999999" x14ac:dyDescent="0.3">
      <c r="A26" s="1">
        <v>4</v>
      </c>
      <c r="B26" s="2" t="s">
        <v>28</v>
      </c>
      <c r="C26" s="1" t="s">
        <v>24</v>
      </c>
      <c r="D26" s="1">
        <v>1</v>
      </c>
      <c r="E26" s="1"/>
      <c r="F26" s="7">
        <f>SUM(F27:F30)</f>
        <v>10000000000</v>
      </c>
    </row>
    <row r="27" spans="1:6" ht="36" x14ac:dyDescent="0.3">
      <c r="A27" s="4">
        <v>4.0999999999999996</v>
      </c>
      <c r="B27" s="6" t="s">
        <v>29</v>
      </c>
      <c r="C27" s="4" t="s">
        <v>24</v>
      </c>
      <c r="D27" s="4">
        <v>1</v>
      </c>
      <c r="E27" s="8">
        <v>2500000000</v>
      </c>
      <c r="F27" s="8">
        <f t="shared" si="1"/>
        <v>2500000000</v>
      </c>
    </row>
    <row r="28" spans="1:6" ht="36" x14ac:dyDescent="0.3">
      <c r="A28" s="4">
        <v>4.2</v>
      </c>
      <c r="B28" s="6" t="s">
        <v>30</v>
      </c>
      <c r="C28" s="4" t="s">
        <v>24</v>
      </c>
      <c r="D28" s="4">
        <v>1</v>
      </c>
      <c r="E28" s="8">
        <v>2500000000</v>
      </c>
      <c r="F28" s="8">
        <f t="shared" si="1"/>
        <v>2500000000</v>
      </c>
    </row>
    <row r="29" spans="1:6" ht="36" x14ac:dyDescent="0.3">
      <c r="A29" s="4">
        <v>4.3</v>
      </c>
      <c r="B29" s="6" t="s">
        <v>31</v>
      </c>
      <c r="C29" s="4" t="s">
        <v>24</v>
      </c>
      <c r="D29" s="4">
        <v>1</v>
      </c>
      <c r="E29" s="8">
        <v>2000000000</v>
      </c>
      <c r="F29" s="8">
        <f t="shared" si="1"/>
        <v>2000000000</v>
      </c>
    </row>
    <row r="30" spans="1:6" ht="36" x14ac:dyDescent="0.3">
      <c r="A30" s="4">
        <v>4.4000000000000004</v>
      </c>
      <c r="B30" s="6" t="s">
        <v>32</v>
      </c>
      <c r="C30" s="4" t="s">
        <v>24</v>
      </c>
      <c r="D30" s="4">
        <v>1</v>
      </c>
      <c r="E30" s="8">
        <v>3000000000</v>
      </c>
      <c r="F30" s="8">
        <f t="shared" si="1"/>
        <v>3000000000</v>
      </c>
    </row>
    <row r="31" spans="1:6" ht="34.200000000000003" customHeight="1" x14ac:dyDescent="0.3">
      <c r="A31" s="6"/>
      <c r="B31" s="1" t="s">
        <v>2</v>
      </c>
      <c r="C31" s="3"/>
      <c r="D31" s="4"/>
      <c r="E31" s="4"/>
      <c r="F31" s="9">
        <f>F5+F10+F22+F26</f>
        <v>70000000000</v>
      </c>
    </row>
  </sheetData>
  <mergeCells count="1">
    <mergeCell ref="A1:F1"/>
  </mergeCells>
  <pageMargins left="0.64" right="0.46" top="0.49" bottom="0.33" header="0.3" footer="0.51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2019-11-15T06:59:59Z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c71f0869-8cab-401c-8232-48ff52c32d55</vt:lpwstr>
  </property>
</Properties>
</file>